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F195" s="1"/>
  <c r="B185"/>
  <c r="A185"/>
  <c r="L184"/>
  <c r="L195" s="1"/>
  <c r="J184"/>
  <c r="J195" s="1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G13"/>
  <c r="F13"/>
  <c r="G195" l="1"/>
  <c r="I195"/>
  <c r="J176"/>
  <c r="H176"/>
  <c r="F176"/>
  <c r="J157"/>
  <c r="H157"/>
  <c r="F157"/>
  <c r="J138"/>
  <c r="H138"/>
  <c r="F138"/>
  <c r="J119"/>
  <c r="H119"/>
  <c r="F119"/>
  <c r="J100"/>
  <c r="H100"/>
  <c r="F100"/>
  <c r="J81"/>
  <c r="H81"/>
  <c r="F81"/>
  <c r="I62"/>
  <c r="I196" s="1"/>
  <c r="J62"/>
  <c r="H62"/>
  <c r="F62"/>
  <c r="G43"/>
  <c r="H43"/>
  <c r="J43"/>
  <c r="F43"/>
  <c r="G24"/>
  <c r="J24"/>
  <c r="H24"/>
  <c r="F24"/>
  <c r="G196" l="1"/>
  <c r="H196"/>
  <c r="J196"/>
  <c r="F196"/>
</calcChain>
</file>

<file path=xl/sharedStrings.xml><?xml version="1.0" encoding="utf-8"?>
<sst xmlns="http://schemas.openxmlformats.org/spreadsheetml/2006/main" count="261" uniqueCount="88">
  <si>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</si>
  <si>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</si>
  <si>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</si>
  <si>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</si>
  <si>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</si>
  <si>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</si>
  <si>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</si>
  <si>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</si>
  <si>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</si>
  <si>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</si>
  <si>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</si>
  <si>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</si>
  <si>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</si>
  <si>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</si>
  <si>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</si>
  <si>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</si>
  <si>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</si>
  <si>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</si>
  <si>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</si>
  <si>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</si>
  <si>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</si>
  <si>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</si>
  <si>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</si>
  <si>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</si>
  <si>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</si>
  <si>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</si>
  <si>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</si>
  <si>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</si>
  <si>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</si>
  <si>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</si>
  <si>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</si>
  <si>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</si>
  <si>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</si>
  <si>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</si>
  <si>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</si>
  <si>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</si>
  <si>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</si>
  <si>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</si>
  <si>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</si>
  <si>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 директора</t>
  </si>
  <si>
    <t>Мисник М.Н.</t>
  </si>
  <si>
    <t xml:space="preserve">Рассольник      </t>
  </si>
  <si>
    <t>Гречка рассыпчатая</t>
  </si>
  <si>
    <t>гуляш из говядины</t>
  </si>
  <si>
    <t>чай с сахаром</t>
  </si>
  <si>
    <t>хлеб пшеничный</t>
  </si>
  <si>
    <t>булочка ванильная</t>
  </si>
  <si>
    <t>суп с лапшой</t>
  </si>
  <si>
    <t>жаркое по домашнему</t>
  </si>
  <si>
    <t>какао с молоком</t>
  </si>
  <si>
    <t>булочка домашняя</t>
  </si>
  <si>
    <t>борщ</t>
  </si>
  <si>
    <t>рис отварной</t>
  </si>
  <si>
    <t>котлета рыбная</t>
  </si>
  <si>
    <t>компот из сухофруктов</t>
  </si>
  <si>
    <t>пирог с картошкой и луком</t>
  </si>
  <si>
    <t>суп с клецками</t>
  </si>
  <si>
    <t>плов</t>
  </si>
  <si>
    <t>пирог с повидлом</t>
  </si>
  <si>
    <t>суп из рыбных консервов</t>
  </si>
  <si>
    <t>макароны</t>
  </si>
  <si>
    <t>кисель</t>
  </si>
  <si>
    <t xml:space="preserve">Щи </t>
  </si>
  <si>
    <t>перловка</t>
  </si>
  <si>
    <t>тефтели</t>
  </si>
  <si>
    <t>коржик молочный</t>
  </si>
  <si>
    <t>Свекольник</t>
  </si>
  <si>
    <t>Пюре картофельное</t>
  </si>
  <si>
    <t>Рыба с маслом</t>
  </si>
  <si>
    <t>булочка</t>
  </si>
  <si>
    <t>компот</t>
  </si>
  <si>
    <t>суп гороховый</t>
  </si>
  <si>
    <t>курица тушеная</t>
  </si>
  <si>
    <t>суп картофельный с крупой</t>
  </si>
  <si>
    <t>котлета из говядины с маслом</t>
  </si>
  <si>
    <t>пирог мясо+рис</t>
  </si>
  <si>
    <t>гречка</t>
  </si>
  <si>
    <t>суп с крупой</t>
  </si>
  <si>
    <t>горошница</t>
  </si>
  <si>
    <t>0.13</t>
  </si>
  <si>
    <t>0.02</t>
  </si>
  <si>
    <t>ПР</t>
  </si>
  <si>
    <t>15.</t>
  </si>
  <si>
    <t>0.60</t>
  </si>
  <si>
    <t>пряник</t>
  </si>
  <si>
    <t>32.01</t>
  </si>
  <si>
    <t>28.98</t>
  </si>
  <si>
    <t>29.39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</si>
</sst>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2" fillId="2" borderId="2" xfId="0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46</v>
      </c>
      <c r="F14" s="43">
        <v>100</v>
      </c>
      <c r="G14" s="43">
        <v>7.9</v>
      </c>
      <c r="H14" s="43">
        <v>8.1199999999999992</v>
      </c>
      <c r="I14" s="43">
        <v>44.48</v>
      </c>
      <c r="J14" s="43">
        <v>283</v>
      </c>
      <c r="K14" s="44">
        <v>422</v>
      </c>
      <c r="L14" s="43"/>
    </row>
    <row r="15" spans="1:12" ht="15">
      <c r="A15" s="23"/>
      <c r="B15" s="15"/>
      <c r="C15" s="11"/>
      <c r="D15" s="7" t="s">
        <v>27</v>
      </c>
      <c r="E15" s="51" t="s">
        <v>41</v>
      </c>
      <c r="F15" s="43">
        <v>250</v>
      </c>
      <c r="G15" s="53">
        <v>1.7</v>
      </c>
      <c r="H15" s="53">
        <v>5.0999999999999996</v>
      </c>
      <c r="I15" s="43">
        <v>11.3</v>
      </c>
      <c r="J15" s="43">
        <v>106</v>
      </c>
      <c r="K15" s="44">
        <v>94</v>
      </c>
      <c r="L15" s="43"/>
    </row>
    <row r="16" spans="1:12" ht="15">
      <c r="A16" s="23"/>
      <c r="B16" s="15"/>
      <c r="C16" s="11"/>
      <c r="D16" s="7" t="s">
        <v>28</v>
      </c>
      <c r="E16" s="52" t="s">
        <v>42</v>
      </c>
      <c r="F16" s="43">
        <v>200</v>
      </c>
      <c r="G16" s="43">
        <v>11.87</v>
      </c>
      <c r="H16" s="43">
        <v>5.47</v>
      </c>
      <c r="I16" s="43">
        <v>56.12</v>
      </c>
      <c r="J16" s="43">
        <v>309.14999999999998</v>
      </c>
      <c r="K16" s="44">
        <v>171</v>
      </c>
      <c r="L16" s="43"/>
    </row>
    <row r="17" spans="1:12" ht="15">
      <c r="A17" s="23"/>
      <c r="B17" s="15"/>
      <c r="C17" s="11"/>
      <c r="D17" s="7" t="s">
        <v>29</v>
      </c>
      <c r="E17" s="51" t="s">
        <v>43</v>
      </c>
      <c r="F17" s="43">
        <v>100</v>
      </c>
      <c r="G17" s="43">
        <v>13.36</v>
      </c>
      <c r="H17" s="53">
        <v>14.08</v>
      </c>
      <c r="I17" s="43">
        <v>3.27</v>
      </c>
      <c r="J17" s="43">
        <v>164</v>
      </c>
      <c r="K17" s="44">
        <v>246</v>
      </c>
      <c r="L17" s="43"/>
    </row>
    <row r="18" spans="1:12" ht="15">
      <c r="A18" s="23"/>
      <c r="B18" s="15"/>
      <c r="C18" s="11"/>
      <c r="D18" s="7" t="s">
        <v>30</v>
      </c>
      <c r="E18" s="52" t="s">
        <v>44</v>
      </c>
      <c r="F18" s="43">
        <v>200</v>
      </c>
      <c r="G18" s="54" t="s">
        <v>79</v>
      </c>
      <c r="H18" s="54" t="s">
        <v>80</v>
      </c>
      <c r="I18" s="53">
        <v>15.2</v>
      </c>
      <c r="J18" s="43">
        <v>62</v>
      </c>
      <c r="K18" s="44">
        <v>376</v>
      </c>
      <c r="L18" s="43"/>
    </row>
    <row r="19" spans="1:12" ht="15">
      <c r="A19" s="23"/>
      <c r="B19" s="15"/>
      <c r="C19" s="11"/>
      <c r="D19" s="7" t="s">
        <v>31</v>
      </c>
      <c r="E19" s="52" t="s">
        <v>45</v>
      </c>
      <c r="F19" s="43">
        <v>60</v>
      </c>
      <c r="G19" s="53">
        <v>4.74</v>
      </c>
      <c r="H19" s="43">
        <v>0.6</v>
      </c>
      <c r="I19" s="43">
        <v>28.98</v>
      </c>
      <c r="J19" s="43">
        <v>140.28</v>
      </c>
      <c r="K19" s="55" t="s">
        <v>81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39.57</v>
      </c>
      <c r="H23" s="19">
        <f t="shared" si="2"/>
        <v>33.369999999999997</v>
      </c>
      <c r="I23" s="19">
        <f t="shared" si="2"/>
        <v>159.35</v>
      </c>
      <c r="J23" s="19">
        <f t="shared" si="2"/>
        <v>1064.43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910</v>
      </c>
      <c r="G24" s="32">
        <f t="shared" ref="G24:J24" si="4">G13+G23</f>
        <v>39.57</v>
      </c>
      <c r="H24" s="32">
        <f t="shared" si="4"/>
        <v>33.369999999999997</v>
      </c>
      <c r="I24" s="32">
        <f t="shared" si="4"/>
        <v>159.35</v>
      </c>
      <c r="J24" s="32">
        <f t="shared" si="4"/>
        <v>1064.43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50</v>
      </c>
      <c r="F33" s="43">
        <v>100</v>
      </c>
      <c r="G33" s="53">
        <v>7.28</v>
      </c>
      <c r="H33" s="43">
        <v>12.52</v>
      </c>
      <c r="I33" s="43">
        <v>43.92</v>
      </c>
      <c r="J33" s="43">
        <v>318</v>
      </c>
      <c r="K33" s="44">
        <v>424</v>
      </c>
      <c r="L33" s="43"/>
    </row>
    <row r="34" spans="1:12" ht="15">
      <c r="A34" s="14"/>
      <c r="B34" s="15"/>
      <c r="C34" s="11"/>
      <c r="D34" s="7" t="s">
        <v>27</v>
      </c>
      <c r="E34" s="52" t="s">
        <v>47</v>
      </c>
      <c r="F34" s="43">
        <v>250</v>
      </c>
      <c r="G34" s="43">
        <v>2.69</v>
      </c>
      <c r="H34" s="53">
        <v>2.84</v>
      </c>
      <c r="I34" s="43">
        <v>17.46</v>
      </c>
      <c r="J34" s="43">
        <v>118.25</v>
      </c>
      <c r="K34" s="44">
        <v>103</v>
      </c>
      <c r="L34" s="43"/>
    </row>
    <row r="35" spans="1:12" ht="15">
      <c r="A35" s="14"/>
      <c r="B35" s="15"/>
      <c r="C35" s="11"/>
      <c r="D35" s="7" t="s">
        <v>28</v>
      </c>
      <c r="E35" s="52" t="s">
        <v>48</v>
      </c>
      <c r="F35" s="43">
        <v>200</v>
      </c>
      <c r="G35" s="43">
        <v>18.100000000000001</v>
      </c>
      <c r="H35" s="43">
        <v>19.100000000000001</v>
      </c>
      <c r="I35" s="43">
        <v>17.559999999999999</v>
      </c>
      <c r="J35" s="43">
        <v>337.14</v>
      </c>
      <c r="K35" s="44">
        <v>259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52" t="s">
        <v>49</v>
      </c>
      <c r="F37" s="43">
        <v>200</v>
      </c>
      <c r="G37" s="43">
        <v>4.07</v>
      </c>
      <c r="H37" s="43">
        <v>3.54</v>
      </c>
      <c r="I37" s="43">
        <v>17.57</v>
      </c>
      <c r="J37" s="43">
        <v>118.6</v>
      </c>
      <c r="K37" s="44">
        <v>382</v>
      </c>
      <c r="L37" s="43"/>
    </row>
    <row r="38" spans="1:12" ht="15">
      <c r="A38" s="14"/>
      <c r="B38" s="15"/>
      <c r="C38" s="11"/>
      <c r="D38" s="7" t="s">
        <v>31</v>
      </c>
      <c r="E38" s="52" t="s">
        <v>45</v>
      </c>
      <c r="F38" s="43">
        <v>60</v>
      </c>
      <c r="G38" s="53">
        <v>4.74</v>
      </c>
      <c r="H38" s="43">
        <v>0.6</v>
      </c>
      <c r="I38" s="43">
        <v>28.98</v>
      </c>
      <c r="J38" s="43">
        <v>140.28</v>
      </c>
      <c r="K38" s="55" t="s">
        <v>81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36.880000000000003</v>
      </c>
      <c r="H42" s="19">
        <f t="shared" ref="H42" si="11">SUM(H33:H41)</f>
        <v>38.6</v>
      </c>
      <c r="I42" s="19">
        <f t="shared" ref="I42" si="12">SUM(I33:I41)</f>
        <v>125.49</v>
      </c>
      <c r="J42" s="19">
        <f t="shared" ref="J42:L42" si="13">SUM(J33:J41)</f>
        <v>1032.27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810</v>
      </c>
      <c r="G43" s="32">
        <f t="shared" ref="G43" si="14">G32+G42</f>
        <v>36.880000000000003</v>
      </c>
      <c r="H43" s="32">
        <f t="shared" ref="H43" si="15">H32+H42</f>
        <v>38.6</v>
      </c>
      <c r="I43" s="32">
        <f t="shared" ref="I43" si="16">I32+I42</f>
        <v>125.49</v>
      </c>
      <c r="J43" s="32">
        <f t="shared" ref="J43:L43" si="17">J32+J42</f>
        <v>1032.27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55</v>
      </c>
      <c r="F52" s="43">
        <v>100</v>
      </c>
      <c r="G52" s="43">
        <v>6.19</v>
      </c>
      <c r="H52" s="43">
        <v>6.7</v>
      </c>
      <c r="I52" s="43">
        <v>36.69</v>
      </c>
      <c r="J52" s="43">
        <v>232</v>
      </c>
      <c r="K52" s="44">
        <v>406</v>
      </c>
      <c r="L52" s="43"/>
    </row>
    <row r="53" spans="1:12" ht="15">
      <c r="A53" s="23"/>
      <c r="B53" s="15"/>
      <c r="C53" s="11"/>
      <c r="D53" s="7" t="s">
        <v>27</v>
      </c>
      <c r="E53" s="52" t="s">
        <v>51</v>
      </c>
      <c r="F53" s="43">
        <v>250</v>
      </c>
      <c r="G53" s="43">
        <v>1.8</v>
      </c>
      <c r="H53" s="43">
        <v>4.92</v>
      </c>
      <c r="I53" s="43">
        <v>10.93</v>
      </c>
      <c r="J53" s="43">
        <v>103.75</v>
      </c>
      <c r="K53" s="44">
        <v>82</v>
      </c>
      <c r="L53" s="43"/>
    </row>
    <row r="54" spans="1:12" ht="15">
      <c r="A54" s="23"/>
      <c r="B54" s="15"/>
      <c r="C54" s="11"/>
      <c r="D54" s="7" t="s">
        <v>28</v>
      </c>
      <c r="E54" s="52" t="s">
        <v>53</v>
      </c>
      <c r="F54" s="43">
        <v>100</v>
      </c>
      <c r="G54" s="43">
        <v>12.28</v>
      </c>
      <c r="H54" s="43">
        <v>11.52</v>
      </c>
      <c r="I54" s="43">
        <v>3.51</v>
      </c>
      <c r="J54" s="43">
        <v>167</v>
      </c>
      <c r="K54" s="44">
        <v>492</v>
      </c>
      <c r="L54" s="43"/>
    </row>
    <row r="55" spans="1:12" ht="15">
      <c r="A55" s="23"/>
      <c r="B55" s="15"/>
      <c r="C55" s="11"/>
      <c r="D55" s="7" t="s">
        <v>29</v>
      </c>
      <c r="E55" s="52" t="s">
        <v>52</v>
      </c>
      <c r="F55" s="43">
        <v>200</v>
      </c>
      <c r="G55" s="43">
        <v>4.87</v>
      </c>
      <c r="H55" s="43">
        <v>7.12</v>
      </c>
      <c r="I55" s="43">
        <v>48.91</v>
      </c>
      <c r="J55" s="43">
        <v>279.60000000000002</v>
      </c>
      <c r="K55" s="44">
        <v>304</v>
      </c>
      <c r="L55" s="43"/>
    </row>
    <row r="56" spans="1:12" ht="15">
      <c r="A56" s="23"/>
      <c r="B56" s="15"/>
      <c r="C56" s="11"/>
      <c r="D56" s="7" t="s">
        <v>30</v>
      </c>
      <c r="E56" s="52" t="s">
        <v>54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>
        <v>349</v>
      </c>
      <c r="L56" s="43"/>
    </row>
    <row r="57" spans="1:12" ht="15">
      <c r="A57" s="23"/>
      <c r="B57" s="15"/>
      <c r="C57" s="11"/>
      <c r="D57" s="7" t="s">
        <v>31</v>
      </c>
      <c r="E57" s="52" t="s">
        <v>45</v>
      </c>
      <c r="F57" s="43">
        <v>60</v>
      </c>
      <c r="G57" s="43">
        <v>4.74</v>
      </c>
      <c r="H57" s="43">
        <v>0.66</v>
      </c>
      <c r="I57" s="43">
        <v>28.98</v>
      </c>
      <c r="J57" s="43">
        <v>140.28</v>
      </c>
      <c r="K57" s="55" t="s">
        <v>81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30.54</v>
      </c>
      <c r="H61" s="19">
        <f t="shared" ref="H61" si="23">SUM(H52:H60)</f>
        <v>31.01</v>
      </c>
      <c r="I61" s="19">
        <f t="shared" ref="I61" si="24">SUM(I52:I60)</f>
        <v>161.02999999999997</v>
      </c>
      <c r="J61" s="19">
        <f t="shared" ref="J61:L61" si="25">SUM(J52:J60)</f>
        <v>1055.43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910</v>
      </c>
      <c r="G62" s="32">
        <f t="shared" ref="G62" si="26">G51+G61</f>
        <v>30.54</v>
      </c>
      <c r="H62" s="32">
        <f t="shared" ref="H62" si="27">H51+H61</f>
        <v>31.01</v>
      </c>
      <c r="I62" s="32">
        <f t="shared" ref="I62" si="28">I51+I61</f>
        <v>161.02999999999997</v>
      </c>
      <c r="J62" s="32">
        <f t="shared" ref="J62:L62" si="29">J51+J61</f>
        <v>1055.43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58</v>
      </c>
      <c r="F71" s="43">
        <v>100</v>
      </c>
      <c r="G71" s="43">
        <v>5.46</v>
      </c>
      <c r="H71" s="43">
        <v>4.99</v>
      </c>
      <c r="I71" s="43">
        <v>56.53</v>
      </c>
      <c r="J71" s="43">
        <v>293</v>
      </c>
      <c r="K71" s="44">
        <v>406</v>
      </c>
      <c r="L71" s="43"/>
    </row>
    <row r="72" spans="1:12" ht="15">
      <c r="A72" s="23"/>
      <c r="B72" s="15"/>
      <c r="C72" s="11"/>
      <c r="D72" s="7" t="s">
        <v>27</v>
      </c>
      <c r="E72" s="52" t="s">
        <v>56</v>
      </c>
      <c r="F72" s="43">
        <v>250</v>
      </c>
      <c r="G72" s="43">
        <v>3.56</v>
      </c>
      <c r="H72" s="43">
        <v>4.59</v>
      </c>
      <c r="I72" s="43">
        <v>18.79</v>
      </c>
      <c r="J72" s="43">
        <v>144.25</v>
      </c>
      <c r="K72" s="44">
        <v>108</v>
      </c>
      <c r="L72" s="43"/>
    </row>
    <row r="73" spans="1:12" ht="15">
      <c r="A73" s="23"/>
      <c r="B73" s="15"/>
      <c r="C73" s="11"/>
      <c r="D73" s="7" t="s">
        <v>28</v>
      </c>
      <c r="E73" s="52" t="s">
        <v>57</v>
      </c>
      <c r="F73" s="43">
        <v>200</v>
      </c>
      <c r="G73" s="43">
        <v>13.71</v>
      </c>
      <c r="H73" s="43">
        <v>8.85</v>
      </c>
      <c r="I73" s="43">
        <v>27.8</v>
      </c>
      <c r="J73" s="43">
        <v>305.33</v>
      </c>
      <c r="K73" s="44">
        <v>291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52" t="s">
        <v>44</v>
      </c>
      <c r="F75" s="43">
        <v>200</v>
      </c>
      <c r="G75" s="43">
        <v>7.0000000000000007E-2</v>
      </c>
      <c r="H75" s="54" t="s">
        <v>80</v>
      </c>
      <c r="I75" s="54" t="s">
        <v>82</v>
      </c>
      <c r="J75" s="43">
        <v>60</v>
      </c>
      <c r="K75" s="44">
        <v>376</v>
      </c>
      <c r="L75" s="43"/>
    </row>
    <row r="76" spans="1:12" ht="15">
      <c r="A76" s="23"/>
      <c r="B76" s="15"/>
      <c r="C76" s="11"/>
      <c r="D76" s="7" t="s">
        <v>31</v>
      </c>
      <c r="E76" s="52" t="s">
        <v>45</v>
      </c>
      <c r="F76" s="43">
        <v>60</v>
      </c>
      <c r="G76" s="53">
        <v>4.74</v>
      </c>
      <c r="H76" s="54" t="s">
        <v>83</v>
      </c>
      <c r="I76" s="43">
        <v>28.98</v>
      </c>
      <c r="J76" s="43">
        <v>140.28</v>
      </c>
      <c r="K76" s="55" t="s">
        <v>81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27.54</v>
      </c>
      <c r="H80" s="19">
        <f t="shared" ref="H80" si="35">SUM(H71:H79)</f>
        <v>18.43</v>
      </c>
      <c r="I80" s="19">
        <f t="shared" ref="I80" si="36">SUM(I71:I79)</f>
        <v>132.1</v>
      </c>
      <c r="J80" s="19">
        <f t="shared" ref="J80:L80" si="37">SUM(J71:J79)</f>
        <v>942.8599999999999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810</v>
      </c>
      <c r="G81" s="32">
        <f t="shared" ref="G81" si="38">G70+G80</f>
        <v>27.54</v>
      </c>
      <c r="H81" s="32">
        <f t="shared" ref="H81" si="39">H70+H80</f>
        <v>18.43</v>
      </c>
      <c r="I81" s="32">
        <f t="shared" ref="I81" si="40">I70+I80</f>
        <v>132.1</v>
      </c>
      <c r="J81" s="32">
        <f t="shared" ref="J81:L81" si="41">J70+J80</f>
        <v>942.8599999999999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84</v>
      </c>
      <c r="F90" s="43">
        <v>100</v>
      </c>
      <c r="G90" s="43">
        <v>6.47</v>
      </c>
      <c r="H90" s="43">
        <v>8.1999999999999993</v>
      </c>
      <c r="I90" s="43">
        <v>68.31</v>
      </c>
      <c r="J90" s="43">
        <v>373</v>
      </c>
      <c r="K90" s="44">
        <v>453</v>
      </c>
      <c r="L90" s="43"/>
    </row>
    <row r="91" spans="1:12" ht="15">
      <c r="A91" s="23"/>
      <c r="B91" s="15"/>
      <c r="C91" s="11"/>
      <c r="D91" s="7" t="s">
        <v>27</v>
      </c>
      <c r="E91" s="52" t="s">
        <v>59</v>
      </c>
      <c r="F91" s="43">
        <v>250</v>
      </c>
      <c r="G91" s="43">
        <v>2.19</v>
      </c>
      <c r="H91" s="43">
        <v>2.78</v>
      </c>
      <c r="I91" s="43">
        <v>15.39</v>
      </c>
      <c r="J91" s="43">
        <v>106</v>
      </c>
      <c r="K91" s="44">
        <v>106</v>
      </c>
      <c r="L91" s="43"/>
    </row>
    <row r="92" spans="1:12" ht="15">
      <c r="A92" s="23"/>
      <c r="B92" s="15"/>
      <c r="C92" s="11"/>
      <c r="D92" s="7" t="s">
        <v>28</v>
      </c>
      <c r="E92" s="52" t="s">
        <v>43</v>
      </c>
      <c r="F92" s="43">
        <v>100</v>
      </c>
      <c r="G92" s="43">
        <v>13.36</v>
      </c>
      <c r="H92" s="43">
        <v>14.08</v>
      </c>
      <c r="I92" s="43">
        <v>3.27</v>
      </c>
      <c r="J92" s="43">
        <v>164</v>
      </c>
      <c r="K92" s="44">
        <v>246</v>
      </c>
      <c r="L92" s="43"/>
    </row>
    <row r="93" spans="1:12" ht="15">
      <c r="A93" s="23"/>
      <c r="B93" s="15"/>
      <c r="C93" s="11"/>
      <c r="D93" s="7" t="s">
        <v>29</v>
      </c>
      <c r="E93" s="52" t="s">
        <v>60</v>
      </c>
      <c r="F93" s="43">
        <v>200</v>
      </c>
      <c r="G93" s="43">
        <v>7.54</v>
      </c>
      <c r="H93" s="43">
        <v>0.89</v>
      </c>
      <c r="I93" s="43">
        <v>42.56</v>
      </c>
      <c r="J93" s="43">
        <v>208.4</v>
      </c>
      <c r="K93" s="44">
        <v>202</v>
      </c>
      <c r="L93" s="43"/>
    </row>
    <row r="94" spans="1:12" ht="15">
      <c r="A94" s="23"/>
      <c r="B94" s="15"/>
      <c r="C94" s="11"/>
      <c r="D94" s="7" t="s">
        <v>30</v>
      </c>
      <c r="E94" s="52" t="s">
        <v>61</v>
      </c>
      <c r="F94" s="43">
        <v>200</v>
      </c>
      <c r="G94" s="43">
        <v>0.31</v>
      </c>
      <c r="H94" s="43"/>
      <c r="I94" s="43">
        <v>39.4</v>
      </c>
      <c r="J94" s="43">
        <v>160</v>
      </c>
      <c r="K94" s="44">
        <v>359</v>
      </c>
      <c r="L94" s="43"/>
    </row>
    <row r="95" spans="1:12" ht="15">
      <c r="A95" s="23"/>
      <c r="B95" s="15"/>
      <c r="C95" s="11"/>
      <c r="D95" s="7" t="s">
        <v>31</v>
      </c>
      <c r="E95" s="52" t="s">
        <v>45</v>
      </c>
      <c r="F95" s="43">
        <v>60</v>
      </c>
      <c r="G95" s="43">
        <v>4.74</v>
      </c>
      <c r="H95" s="43">
        <v>0.6</v>
      </c>
      <c r="I95" s="43">
        <v>28.98</v>
      </c>
      <c r="J95" s="43">
        <v>140.28</v>
      </c>
      <c r="K95" s="55" t="s">
        <v>81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34.61</v>
      </c>
      <c r="H99" s="19">
        <f t="shared" ref="H99" si="47">SUM(H90:H98)</f>
        <v>26.55</v>
      </c>
      <c r="I99" s="19">
        <f t="shared" ref="I99" si="48">SUM(I90:I98)</f>
        <v>197.91</v>
      </c>
      <c r="J99" s="19">
        <f t="shared" ref="J99:L99" si="49">SUM(J90:J98)</f>
        <v>1151.68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910</v>
      </c>
      <c r="G100" s="32">
        <f t="shared" ref="G100" si="50">G89+G99</f>
        <v>34.61</v>
      </c>
      <c r="H100" s="32">
        <f t="shared" ref="H100" si="51">H89+H99</f>
        <v>26.55</v>
      </c>
      <c r="I100" s="32">
        <f t="shared" ref="I100" si="52">I89+I99</f>
        <v>197.91</v>
      </c>
      <c r="J100" s="32">
        <f t="shared" ref="J100:L100" si="53">J89+J99</f>
        <v>1151.68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65</v>
      </c>
      <c r="F109" s="43">
        <v>75</v>
      </c>
      <c r="G109" s="43">
        <v>4.8899999999999997</v>
      </c>
      <c r="H109" s="43">
        <v>8.4700000000000006</v>
      </c>
      <c r="I109" s="43">
        <v>47.68</v>
      </c>
      <c r="J109" s="43">
        <v>286</v>
      </c>
      <c r="K109" s="44">
        <v>456</v>
      </c>
      <c r="L109" s="43"/>
    </row>
    <row r="110" spans="1:12" ht="15">
      <c r="A110" s="23"/>
      <c r="B110" s="15"/>
      <c r="C110" s="11"/>
      <c r="D110" s="7" t="s">
        <v>27</v>
      </c>
      <c r="E110" s="52" t="s">
        <v>62</v>
      </c>
      <c r="F110" s="43">
        <v>250</v>
      </c>
      <c r="G110" s="43">
        <v>1.63</v>
      </c>
      <c r="H110" s="43">
        <v>4.92</v>
      </c>
      <c r="I110" s="43">
        <v>6.27</v>
      </c>
      <c r="J110" s="43">
        <v>200</v>
      </c>
      <c r="K110" s="44">
        <v>92</v>
      </c>
      <c r="L110" s="43"/>
    </row>
    <row r="111" spans="1:12" ht="15">
      <c r="A111" s="23"/>
      <c r="B111" s="15"/>
      <c r="C111" s="11"/>
      <c r="D111" s="7" t="s">
        <v>28</v>
      </c>
      <c r="E111" s="52" t="s">
        <v>64</v>
      </c>
      <c r="F111" s="43">
        <v>100</v>
      </c>
      <c r="G111" s="43">
        <v>7.46</v>
      </c>
      <c r="H111" s="43">
        <v>8.2899999999999991</v>
      </c>
      <c r="I111" s="43">
        <v>9.44</v>
      </c>
      <c r="J111" s="43">
        <v>142</v>
      </c>
      <c r="K111" s="44">
        <v>279</v>
      </c>
      <c r="L111" s="43"/>
    </row>
    <row r="112" spans="1:12" ht="15">
      <c r="A112" s="23"/>
      <c r="B112" s="15"/>
      <c r="C112" s="11"/>
      <c r="D112" s="7" t="s">
        <v>29</v>
      </c>
      <c r="E112" s="52" t="s">
        <v>63</v>
      </c>
      <c r="F112" s="43">
        <v>150</v>
      </c>
      <c r="G112" s="43">
        <v>5.94</v>
      </c>
      <c r="H112" s="43">
        <v>5.78</v>
      </c>
      <c r="I112" s="43">
        <v>42.35</v>
      </c>
      <c r="J112" s="43">
        <v>244.8</v>
      </c>
      <c r="K112" s="44">
        <v>302</v>
      </c>
      <c r="L112" s="43"/>
    </row>
    <row r="113" spans="1:12" ht="15">
      <c r="A113" s="23"/>
      <c r="B113" s="15"/>
      <c r="C113" s="11"/>
      <c r="D113" s="7" t="s">
        <v>30</v>
      </c>
      <c r="E113" s="52" t="s">
        <v>44</v>
      </c>
      <c r="F113" s="43">
        <v>200</v>
      </c>
      <c r="G113" s="43">
        <v>0.13</v>
      </c>
      <c r="H113" s="43">
        <v>0.02</v>
      </c>
      <c r="I113" s="43">
        <v>15.2</v>
      </c>
      <c r="J113" s="43">
        <v>62</v>
      </c>
      <c r="K113" s="44">
        <v>376</v>
      </c>
      <c r="L113" s="43"/>
    </row>
    <row r="114" spans="1:12" ht="15">
      <c r="A114" s="23"/>
      <c r="B114" s="15"/>
      <c r="C114" s="11"/>
      <c r="D114" s="7" t="s">
        <v>31</v>
      </c>
      <c r="E114" s="52" t="s">
        <v>45</v>
      </c>
      <c r="F114" s="43">
        <v>60</v>
      </c>
      <c r="G114" s="43">
        <v>4.74</v>
      </c>
      <c r="H114" s="43">
        <v>0.6</v>
      </c>
      <c r="I114" s="43">
        <v>28.98</v>
      </c>
      <c r="J114" s="43">
        <v>140.28</v>
      </c>
      <c r="K114" s="55" t="s">
        <v>81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835</v>
      </c>
      <c r="G118" s="19">
        <f t="shared" ref="G118:J118" si="56">SUM(G109:G117)</f>
        <v>24.79</v>
      </c>
      <c r="H118" s="19">
        <f t="shared" si="56"/>
        <v>28.080000000000002</v>
      </c>
      <c r="I118" s="19">
        <f t="shared" si="56"/>
        <v>149.92000000000002</v>
      </c>
      <c r="J118" s="19">
        <f t="shared" si="56"/>
        <v>1075.08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835</v>
      </c>
      <c r="G119" s="32">
        <f t="shared" ref="G119" si="58">G108+G118</f>
        <v>24.79</v>
      </c>
      <c r="H119" s="32">
        <f t="shared" ref="H119" si="59">H108+H118</f>
        <v>28.080000000000002</v>
      </c>
      <c r="I119" s="32">
        <f t="shared" ref="I119" si="60">I108+I118</f>
        <v>149.92000000000002</v>
      </c>
      <c r="J119" s="32">
        <f t="shared" ref="J119:L119" si="61">J108+J118</f>
        <v>1075.08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69</v>
      </c>
      <c r="F128" s="43">
        <v>100</v>
      </c>
      <c r="G128" s="43">
        <v>15.74</v>
      </c>
      <c r="H128" s="43">
        <v>3.5</v>
      </c>
      <c r="I128" s="43">
        <v>38.86</v>
      </c>
      <c r="J128" s="43">
        <v>250</v>
      </c>
      <c r="K128" s="44">
        <v>442</v>
      </c>
      <c r="L128" s="43"/>
    </row>
    <row r="129" spans="1:12" ht="15">
      <c r="A129" s="14"/>
      <c r="B129" s="15"/>
      <c r="C129" s="11"/>
      <c r="D129" s="7" t="s">
        <v>27</v>
      </c>
      <c r="E129" s="52" t="s">
        <v>66</v>
      </c>
      <c r="F129" s="43">
        <v>250</v>
      </c>
      <c r="G129" s="43">
        <v>1.8</v>
      </c>
      <c r="H129" s="43">
        <v>4.92</v>
      </c>
      <c r="I129" s="43">
        <v>10.93</v>
      </c>
      <c r="J129" s="43">
        <v>103.75</v>
      </c>
      <c r="K129" s="44">
        <v>85</v>
      </c>
      <c r="L129" s="43"/>
    </row>
    <row r="130" spans="1:12" ht="15">
      <c r="A130" s="14"/>
      <c r="B130" s="15"/>
      <c r="C130" s="11"/>
      <c r="D130" s="7" t="s">
        <v>28</v>
      </c>
      <c r="E130" s="52" t="s">
        <v>68</v>
      </c>
      <c r="F130" s="43">
        <v>120</v>
      </c>
      <c r="G130" s="43">
        <v>11.24</v>
      </c>
      <c r="H130" s="43">
        <v>11.45</v>
      </c>
      <c r="I130" s="43">
        <v>24.35</v>
      </c>
      <c r="J130" s="43">
        <v>245</v>
      </c>
      <c r="K130" s="44">
        <v>232</v>
      </c>
      <c r="L130" s="43"/>
    </row>
    <row r="131" spans="1:12" ht="15">
      <c r="A131" s="14"/>
      <c r="B131" s="15"/>
      <c r="C131" s="11"/>
      <c r="D131" s="7" t="s">
        <v>29</v>
      </c>
      <c r="E131" s="52" t="s">
        <v>67</v>
      </c>
      <c r="F131" s="43">
        <v>150</v>
      </c>
      <c r="G131" s="43">
        <v>4.08</v>
      </c>
      <c r="H131" s="43">
        <v>8</v>
      </c>
      <c r="I131" s="43">
        <v>27.25</v>
      </c>
      <c r="J131" s="43">
        <v>183</v>
      </c>
      <c r="K131" s="44">
        <v>312</v>
      </c>
      <c r="L131" s="43"/>
    </row>
    <row r="132" spans="1:12" ht="15">
      <c r="A132" s="14"/>
      <c r="B132" s="15"/>
      <c r="C132" s="11"/>
      <c r="D132" s="7" t="s">
        <v>30</v>
      </c>
      <c r="E132" s="52" t="s">
        <v>70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132.80000000000001</v>
      </c>
      <c r="K132" s="44">
        <v>349</v>
      </c>
      <c r="L132" s="43"/>
    </row>
    <row r="133" spans="1:12" ht="15">
      <c r="A133" s="14"/>
      <c r="B133" s="15"/>
      <c r="C133" s="11"/>
      <c r="D133" s="7" t="s">
        <v>31</v>
      </c>
      <c r="E133" s="52" t="s">
        <v>45</v>
      </c>
      <c r="F133" s="43">
        <v>60</v>
      </c>
      <c r="G133" s="43">
        <v>4.74</v>
      </c>
      <c r="H133" s="43">
        <v>0.6</v>
      </c>
      <c r="I133" s="43">
        <v>28.98</v>
      </c>
      <c r="J133" s="43">
        <v>140.28</v>
      </c>
      <c r="K133" s="55" t="s">
        <v>81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38.26</v>
      </c>
      <c r="H137" s="19">
        <f t="shared" si="64"/>
        <v>28.56</v>
      </c>
      <c r="I137" s="19">
        <f t="shared" si="64"/>
        <v>162.38</v>
      </c>
      <c r="J137" s="19">
        <f t="shared" si="64"/>
        <v>1054.83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880</v>
      </c>
      <c r="G138" s="32">
        <f t="shared" ref="G138" si="66">G127+G137</f>
        <v>38.26</v>
      </c>
      <c r="H138" s="32">
        <f t="shared" ref="H138" si="67">H127+H137</f>
        <v>28.56</v>
      </c>
      <c r="I138" s="32">
        <f t="shared" ref="I138" si="68">I127+I137</f>
        <v>162.38</v>
      </c>
      <c r="J138" s="32">
        <f t="shared" ref="J138:L138" si="69">J127+J137</f>
        <v>1054.83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2" t="s">
        <v>71</v>
      </c>
      <c r="F148" s="43">
        <v>250</v>
      </c>
      <c r="G148" s="43">
        <v>7.8</v>
      </c>
      <c r="H148" s="43">
        <v>48.02</v>
      </c>
      <c r="I148" s="43">
        <v>15.94</v>
      </c>
      <c r="J148" s="43">
        <v>552.25</v>
      </c>
      <c r="K148" s="44">
        <v>119</v>
      </c>
      <c r="L148" s="43"/>
    </row>
    <row r="149" spans="1:12" ht="15">
      <c r="A149" s="23"/>
      <c r="B149" s="15"/>
      <c r="C149" s="11"/>
      <c r="D149" s="7" t="s">
        <v>28</v>
      </c>
      <c r="E149" s="52" t="s">
        <v>72</v>
      </c>
      <c r="F149" s="43">
        <v>100</v>
      </c>
      <c r="G149" s="43">
        <v>12.28</v>
      </c>
      <c r="H149" s="43">
        <v>11.52</v>
      </c>
      <c r="I149" s="43">
        <v>3.51</v>
      </c>
      <c r="J149" s="43">
        <v>167</v>
      </c>
      <c r="K149" s="44">
        <v>331</v>
      </c>
      <c r="L149" s="43"/>
    </row>
    <row r="150" spans="1:12" ht="15">
      <c r="A150" s="23"/>
      <c r="B150" s="15"/>
      <c r="C150" s="11"/>
      <c r="D150" s="7" t="s">
        <v>29</v>
      </c>
      <c r="E150" s="52" t="s">
        <v>52</v>
      </c>
      <c r="F150" s="43">
        <v>150</v>
      </c>
      <c r="G150" s="43">
        <v>4.87</v>
      </c>
      <c r="H150" s="43">
        <v>7.12</v>
      </c>
      <c r="I150" s="43">
        <v>48.91</v>
      </c>
      <c r="J150" s="43">
        <v>279.60000000000002</v>
      </c>
      <c r="K150" s="44">
        <v>304</v>
      </c>
      <c r="L150" s="43"/>
    </row>
    <row r="151" spans="1:12" ht="15">
      <c r="A151" s="23"/>
      <c r="B151" s="15"/>
      <c r="C151" s="11"/>
      <c r="D151" s="7" t="s">
        <v>30</v>
      </c>
      <c r="E151" s="52" t="s">
        <v>44</v>
      </c>
      <c r="F151" s="43">
        <v>200</v>
      </c>
      <c r="G151" s="43">
        <v>0.13</v>
      </c>
      <c r="H151" s="43">
        <v>0.02</v>
      </c>
      <c r="I151" s="43">
        <v>15.2</v>
      </c>
      <c r="J151" s="43">
        <v>62</v>
      </c>
      <c r="K151" s="44">
        <v>376</v>
      </c>
      <c r="L151" s="43"/>
    </row>
    <row r="152" spans="1:12" ht="15">
      <c r="A152" s="23"/>
      <c r="B152" s="15"/>
      <c r="C152" s="11"/>
      <c r="D152" s="7" t="s">
        <v>31</v>
      </c>
      <c r="E152" s="52" t="s">
        <v>45</v>
      </c>
      <c r="F152" s="43">
        <v>60</v>
      </c>
      <c r="G152" s="43">
        <v>4.74</v>
      </c>
      <c r="H152" s="43">
        <v>0.6</v>
      </c>
      <c r="I152" s="43">
        <v>28.98</v>
      </c>
      <c r="J152" s="43">
        <v>140.28</v>
      </c>
      <c r="K152" s="55" t="s">
        <v>81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29.82</v>
      </c>
      <c r="H156" s="19">
        <f t="shared" si="72"/>
        <v>67.28</v>
      </c>
      <c r="I156" s="19">
        <f t="shared" si="72"/>
        <v>112.54</v>
      </c>
      <c r="J156" s="19">
        <f t="shared" si="72"/>
        <v>1201.1299999999999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760</v>
      </c>
      <c r="G157" s="32">
        <f t="shared" ref="G157" si="74">G146+G156</f>
        <v>29.82</v>
      </c>
      <c r="H157" s="32">
        <f t="shared" ref="H157" si="75">H146+H156</f>
        <v>67.28</v>
      </c>
      <c r="I157" s="32">
        <f t="shared" ref="I157" si="76">I146+I156</f>
        <v>112.54</v>
      </c>
      <c r="J157" s="32">
        <f t="shared" ref="J157:L157" si="77">J146+J156</f>
        <v>1201.1299999999999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75</v>
      </c>
      <c r="F166" s="43">
        <v>100</v>
      </c>
      <c r="G166" s="43">
        <v>10</v>
      </c>
      <c r="H166" s="43">
        <v>4</v>
      </c>
      <c r="I166" s="43">
        <v>36</v>
      </c>
      <c r="J166" s="43">
        <v>230</v>
      </c>
      <c r="K166" s="44">
        <v>406</v>
      </c>
      <c r="L166" s="43"/>
    </row>
    <row r="167" spans="1:12" ht="15">
      <c r="A167" s="23"/>
      <c r="B167" s="15"/>
      <c r="C167" s="11"/>
      <c r="D167" s="7" t="s">
        <v>27</v>
      </c>
      <c r="E167" s="52" t="s">
        <v>73</v>
      </c>
      <c r="F167" s="43">
        <v>250</v>
      </c>
      <c r="G167" s="43">
        <v>1.97</v>
      </c>
      <c r="H167" s="43">
        <v>2.71</v>
      </c>
      <c r="I167" s="43">
        <v>12.11</v>
      </c>
      <c r="J167" s="43">
        <v>85.75</v>
      </c>
      <c r="K167" s="44">
        <v>101</v>
      </c>
      <c r="L167" s="43"/>
    </row>
    <row r="168" spans="1:12" ht="15">
      <c r="A168" s="23"/>
      <c r="B168" s="15"/>
      <c r="C168" s="11"/>
      <c r="D168" s="7" t="s">
        <v>28</v>
      </c>
      <c r="E168" s="52" t="s">
        <v>74</v>
      </c>
      <c r="F168" s="43">
        <v>100</v>
      </c>
      <c r="G168" s="43">
        <v>15.8</v>
      </c>
      <c r="H168" s="43">
        <v>24</v>
      </c>
      <c r="I168" s="43">
        <v>24.1</v>
      </c>
      <c r="J168" s="43">
        <v>340</v>
      </c>
      <c r="K168" s="44">
        <v>268</v>
      </c>
      <c r="L168" s="43"/>
    </row>
    <row r="169" spans="1:12" ht="15">
      <c r="A169" s="23"/>
      <c r="B169" s="15"/>
      <c r="C169" s="11"/>
      <c r="D169" s="7" t="s">
        <v>29</v>
      </c>
      <c r="E169" s="52" t="s">
        <v>76</v>
      </c>
      <c r="F169" s="43">
        <v>150</v>
      </c>
      <c r="G169" s="43">
        <v>11.87</v>
      </c>
      <c r="H169" s="43">
        <v>5.47</v>
      </c>
      <c r="I169" s="43">
        <v>56.12</v>
      </c>
      <c r="J169" s="43">
        <v>309.14999999999998</v>
      </c>
      <c r="K169" s="44">
        <v>171</v>
      </c>
      <c r="L169" s="43"/>
    </row>
    <row r="170" spans="1:12" ht="15">
      <c r="A170" s="23"/>
      <c r="B170" s="15"/>
      <c r="C170" s="11"/>
      <c r="D170" s="7" t="s">
        <v>30</v>
      </c>
      <c r="E170" s="52" t="s">
        <v>54</v>
      </c>
      <c r="F170" s="43">
        <v>200</v>
      </c>
      <c r="G170" s="43">
        <v>0.66</v>
      </c>
      <c r="H170" s="43">
        <v>0.09</v>
      </c>
      <c r="I170" s="54" t="s">
        <v>85</v>
      </c>
      <c r="J170" s="43">
        <v>132.80000000000001</v>
      </c>
      <c r="K170" s="44">
        <v>349</v>
      </c>
      <c r="L170" s="43"/>
    </row>
    <row r="171" spans="1:12" ht="15">
      <c r="A171" s="23"/>
      <c r="B171" s="15"/>
      <c r="C171" s="11"/>
      <c r="D171" s="7" t="s">
        <v>31</v>
      </c>
      <c r="E171" s="52" t="s">
        <v>45</v>
      </c>
      <c r="F171" s="43">
        <v>60</v>
      </c>
      <c r="G171" s="43">
        <v>4.74</v>
      </c>
      <c r="H171" s="43">
        <v>0.6</v>
      </c>
      <c r="I171" s="43">
        <v>28.98</v>
      </c>
      <c r="J171" s="43">
        <v>140.28</v>
      </c>
      <c r="K171" s="55" t="s">
        <v>81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45.04</v>
      </c>
      <c r="H175" s="19">
        <f t="shared" si="80"/>
        <v>36.870000000000005</v>
      </c>
      <c r="I175" s="19">
        <f t="shared" si="80"/>
        <v>157.31</v>
      </c>
      <c r="J175" s="19">
        <f t="shared" si="80"/>
        <v>1237.98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860</v>
      </c>
      <c r="G176" s="32">
        <f t="shared" ref="G176" si="82">G165+G175</f>
        <v>45.04</v>
      </c>
      <c r="H176" s="32">
        <f t="shared" ref="H176" si="83">H165+H175</f>
        <v>36.870000000000005</v>
      </c>
      <c r="I176" s="32">
        <f t="shared" ref="I176" si="84">I165+I175</f>
        <v>157.31</v>
      </c>
      <c r="J176" s="32">
        <f t="shared" ref="J176:L176" si="85">J165+J175</f>
        <v>1237.98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50</v>
      </c>
      <c r="F185" s="43">
        <v>100</v>
      </c>
      <c r="G185" s="43">
        <v>4.24</v>
      </c>
      <c r="H185" s="43">
        <v>8.7100000000000009</v>
      </c>
      <c r="I185" s="54" t="s">
        <v>87</v>
      </c>
      <c r="J185" s="43">
        <v>192</v>
      </c>
      <c r="K185" s="44">
        <v>424</v>
      </c>
      <c r="L185" s="43"/>
    </row>
    <row r="186" spans="1:12" ht="15">
      <c r="A186" s="23"/>
      <c r="B186" s="15"/>
      <c r="C186" s="11"/>
      <c r="D186" s="7" t="s">
        <v>27</v>
      </c>
      <c r="E186" s="52" t="s">
        <v>77</v>
      </c>
      <c r="F186" s="43">
        <v>250</v>
      </c>
      <c r="G186" s="43">
        <v>2.69</v>
      </c>
      <c r="H186" s="43">
        <v>2.84</v>
      </c>
      <c r="I186" s="43">
        <v>17.46</v>
      </c>
      <c r="J186" s="43">
        <v>118.25</v>
      </c>
      <c r="K186" s="44">
        <v>103</v>
      </c>
      <c r="L186" s="43"/>
    </row>
    <row r="187" spans="1:12" ht="15">
      <c r="A187" s="23"/>
      <c r="B187" s="15"/>
      <c r="C187" s="11"/>
      <c r="D187" s="7" t="s">
        <v>28</v>
      </c>
      <c r="E187" s="52" t="s">
        <v>53</v>
      </c>
      <c r="F187" s="43">
        <v>100</v>
      </c>
      <c r="G187" s="43">
        <v>10</v>
      </c>
      <c r="H187" s="43">
        <v>26</v>
      </c>
      <c r="I187" s="43">
        <v>5</v>
      </c>
      <c r="J187" s="43">
        <v>320</v>
      </c>
      <c r="K187" s="44">
        <v>252</v>
      </c>
      <c r="L187" s="43"/>
    </row>
    <row r="188" spans="1:12" ht="15">
      <c r="A188" s="23"/>
      <c r="B188" s="15"/>
      <c r="C188" s="11"/>
      <c r="D188" s="7" t="s">
        <v>29</v>
      </c>
      <c r="E188" s="52" t="s">
        <v>78</v>
      </c>
      <c r="F188" s="43">
        <v>150</v>
      </c>
      <c r="G188" s="43">
        <v>18.2</v>
      </c>
      <c r="H188" s="43">
        <v>6.87</v>
      </c>
      <c r="I188" s="43">
        <v>41.32</v>
      </c>
      <c r="J188" s="43">
        <v>299.8</v>
      </c>
      <c r="K188" s="44">
        <v>306</v>
      </c>
      <c r="L188" s="43"/>
    </row>
    <row r="189" spans="1:12" ht="15">
      <c r="A189" s="23"/>
      <c r="B189" s="15"/>
      <c r="C189" s="11"/>
      <c r="D189" s="7" t="s">
        <v>30</v>
      </c>
      <c r="E189" s="52" t="s">
        <v>61</v>
      </c>
      <c r="F189" s="43">
        <v>200</v>
      </c>
      <c r="G189" s="43">
        <v>0.31</v>
      </c>
      <c r="H189" s="43"/>
      <c r="I189" s="43">
        <v>39.4</v>
      </c>
      <c r="J189" s="43">
        <v>160</v>
      </c>
      <c r="K189" s="44">
        <v>359</v>
      </c>
      <c r="L189" s="43"/>
    </row>
    <row r="190" spans="1:12" ht="15">
      <c r="A190" s="23"/>
      <c r="B190" s="15"/>
      <c r="C190" s="11"/>
      <c r="D190" s="7" t="s">
        <v>31</v>
      </c>
      <c r="E190" s="52" t="s">
        <v>45</v>
      </c>
      <c r="F190" s="43">
        <v>60</v>
      </c>
      <c r="G190" s="43">
        <v>4.74</v>
      </c>
      <c r="H190" s="43">
        <v>0.6</v>
      </c>
      <c r="I190" s="54" t="s">
        <v>86</v>
      </c>
      <c r="J190" s="43">
        <v>140.28</v>
      </c>
      <c r="K190" s="55" t="s">
        <v>81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40.18</v>
      </c>
      <c r="H194" s="19">
        <f t="shared" si="88"/>
        <v>45.019999999999996</v>
      </c>
      <c r="I194" s="19">
        <f t="shared" si="88"/>
        <v>103.18</v>
      </c>
      <c r="J194" s="19">
        <f t="shared" si="88"/>
        <v>1230.33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860</v>
      </c>
      <c r="G195" s="32">
        <f t="shared" ref="G195" si="90">G184+G194</f>
        <v>40.18</v>
      </c>
      <c r="H195" s="32">
        <f t="shared" ref="H195" si="91">H184+H194</f>
        <v>45.019999999999996</v>
      </c>
      <c r="I195" s="32">
        <f t="shared" ref="I195" si="92">I184+I194</f>
        <v>103.18</v>
      </c>
      <c r="J195" s="32">
        <f t="shared" ref="J195:L195" si="93">J184+J194</f>
        <v>1230.33</v>
      </c>
      <c r="K195" s="32"/>
      <c r="L195" s="32">
        <f t="shared" si="93"/>
        <v>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854.5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34.722999999999999</v>
      </c>
      <c r="H196" s="34">
        <f t="shared" si="94"/>
        <v>35.376999999999995</v>
      </c>
      <c r="I196" s="34">
        <f t="shared" si="94"/>
        <v>146.12099999999998</v>
      </c>
      <c r="J196" s="34">
        <f t="shared" si="94"/>
        <v>1104.6019999999999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2024-09-19T09:36:57Z</dcterms:modified>
</cp:coreProperties>
</file>